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Лист1!$A$35</definedName>
  </definedNames>
  <calcPr calcId="152511"/>
</workbook>
</file>

<file path=xl/calcChain.xml><?xml version="1.0" encoding="utf-8"?>
<calcChain xmlns="http://schemas.openxmlformats.org/spreadsheetml/2006/main">
  <c r="I30" i="1" l="1"/>
  <c r="M30" i="1" s="1"/>
  <c r="I29" i="1"/>
  <c r="M29" i="1" s="1"/>
  <c r="I28" i="1"/>
  <c r="M28" i="1" s="1"/>
  <c r="I31" i="1"/>
  <c r="M31" i="1" s="1"/>
  <c r="I27" i="1"/>
  <c r="M27" i="1" s="1"/>
  <c r="I26" i="1"/>
  <c r="M26" i="1" s="1"/>
  <c r="I25" i="1"/>
  <c r="M25" i="1" s="1"/>
  <c r="I24" i="1"/>
  <c r="M24" i="1" s="1"/>
  <c r="I23" i="1"/>
  <c r="M23" i="1" s="1"/>
  <c r="I22" i="1"/>
  <c r="M22" i="1" s="1"/>
  <c r="I21" i="1"/>
  <c r="M21" i="1" s="1"/>
  <c r="I20" i="1"/>
  <c r="M20" i="1" s="1"/>
  <c r="I19" i="1"/>
  <c r="M19" i="1" s="1"/>
  <c r="I18" i="1"/>
  <c r="M18" i="1" s="1"/>
  <c r="I17" i="1"/>
  <c r="M17" i="1" s="1"/>
  <c r="I16" i="1"/>
  <c r="M16" i="1" s="1"/>
  <c r="I15" i="1"/>
  <c r="M15" i="1" s="1"/>
  <c r="I14" i="1"/>
  <c r="M14" i="1" s="1"/>
  <c r="I13" i="1"/>
  <c r="M13" i="1" s="1"/>
  <c r="I12" i="1"/>
  <c r="M12" i="1" s="1"/>
  <c r="I11" i="1"/>
  <c r="M11" i="1" s="1"/>
</calcChain>
</file>

<file path=xl/sharedStrings.xml><?xml version="1.0" encoding="utf-8"?>
<sst xmlns="http://schemas.openxmlformats.org/spreadsheetml/2006/main" count="79" uniqueCount="47">
  <si>
    <t>Муниципальный район</t>
  </si>
  <si>
    <t>МЕСТО</t>
  </si>
  <si>
    <t>Гл. судья:          /_____________________/    Скоробогатов Иван Гаврилович, Ишимский район</t>
  </si>
  <si>
    <t>Гл. секретарь: /_____________________/    Самсонов Владимир Александрович, Ишимский район</t>
  </si>
  <si>
    <t>Стартовый номер</t>
  </si>
  <si>
    <t>Год рождения</t>
  </si>
  <si>
    <t>Время старта</t>
  </si>
  <si>
    <t>Фамилия, Имя</t>
  </si>
  <si>
    <t>1 рубеж штраф (мин.)</t>
  </si>
  <si>
    <t>Тех. поправка</t>
  </si>
  <si>
    <t>Результат</t>
  </si>
  <si>
    <t>Время финиша</t>
  </si>
  <si>
    <t>Чистое время</t>
  </si>
  <si>
    <t>2 рубеж штраф (круги)</t>
  </si>
  <si>
    <t>Заводоуковский ГО</t>
  </si>
  <si>
    <t>Буцик Александр</t>
  </si>
  <si>
    <t>Фёдоров Николай</t>
  </si>
  <si>
    <t xml:space="preserve">г. Ялуторовск </t>
  </si>
  <si>
    <t>Панов Александр</t>
  </si>
  <si>
    <t>Багровских Сергей</t>
  </si>
  <si>
    <t>Тюмень КАО, ЦАО</t>
  </si>
  <si>
    <t>Малинин Денис</t>
  </si>
  <si>
    <t>Бибенин Игорь</t>
  </si>
  <si>
    <t>Тюменский район</t>
  </si>
  <si>
    <t>Алиев Ринат</t>
  </si>
  <si>
    <t>Киселёв Андрей</t>
  </si>
  <si>
    <t>г. Ишим</t>
  </si>
  <si>
    <t>Скоробогатов Виктор</t>
  </si>
  <si>
    <t>Тюмень ЛАО, ВАО</t>
  </si>
  <si>
    <t>Юрков Сергей</t>
  </si>
  <si>
    <t>Фабричников Дмитрий</t>
  </si>
  <si>
    <t>с. Уват                                                                                                                                                                                                                                          16 февраля 2017г.</t>
  </si>
  <si>
    <r>
      <t xml:space="preserve">Правительство Тюменской области
Департамент по спорту Тюменской области
Администрация Уватского муниципального района
</t>
    </r>
    <r>
      <rPr>
        <b/>
        <i/>
        <sz val="12"/>
        <color theme="1"/>
        <rFont val="Times New Roman"/>
        <family val="1"/>
        <charset val="204"/>
      </rPr>
      <t>Губернские игры «Тюменские просторы» в зачет XXVI зимних сельских спортивных игр
Тюменской области</t>
    </r>
    <r>
      <rPr>
        <sz val="12"/>
        <color theme="1"/>
        <rFont val="Times New Roman"/>
        <family val="1"/>
        <charset val="204"/>
      </rPr>
      <t xml:space="preserve">
</t>
    </r>
    <r>
      <rPr>
        <b/>
        <u/>
        <sz val="12"/>
        <color theme="1"/>
        <rFont val="Times New Roman"/>
        <family val="1"/>
        <charset val="204"/>
      </rPr>
      <t>СОРЕВНОВАНИЯ ПО ОХОТНИЧЬЕМУ БИАТЛОНУ</t>
    </r>
    <r>
      <rPr>
        <b/>
        <sz val="12"/>
        <color theme="1"/>
        <rFont val="Times New Roman"/>
        <family val="1"/>
        <charset val="204"/>
      </rPr>
      <t xml:space="preserve">
ПРОТОКОЛ РЕЗУЛЬТАТОВ
2-ая группа</t>
    </r>
    <r>
      <rPr>
        <sz val="12"/>
        <color theme="1"/>
        <rFont val="Times New Roman"/>
        <family val="1"/>
        <charset val="204"/>
      </rPr>
      <t xml:space="preserve">
</t>
    </r>
  </si>
  <si>
    <t>Вальтер Эдмунд</t>
  </si>
  <si>
    <t>Битюков Александр</t>
  </si>
  <si>
    <t>Тюкавин Алексей</t>
  </si>
  <si>
    <t>Кашперко Станислав</t>
  </si>
  <si>
    <t>Пятков Иван</t>
  </si>
  <si>
    <t>Ворожбит Сергей</t>
  </si>
  <si>
    <t>0</t>
  </si>
  <si>
    <t>г. Тобольск</t>
  </si>
  <si>
    <t>Кравченко Виктор</t>
  </si>
  <si>
    <t>Фаттаков Фаттак</t>
  </si>
  <si>
    <t>Егоров Кирилл</t>
  </si>
  <si>
    <t>Прокопенко Сергей</t>
  </si>
  <si>
    <t>2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</si>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</sst>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3" x14ac:knownFonts="1">
    <font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2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1261110</xdr:colOff>
      <xdr:row>5</xdr:row>
      <xdr:rowOff>69476</xdr:rowOff>
    </xdr:to>
    <xdr:pic>
      <xdr:nvPicPr>
        <xdr:cNvPr id="4" name="Рисунок 3" descr="3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9800" y="0"/>
          <a:ext cx="1261110" cy="10219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584835</xdr:colOff>
      <xdr:row>5</xdr:row>
      <xdr:rowOff>69476</xdr:rowOff>
    </xdr:to>
    <xdr:pic>
      <xdr:nvPicPr>
        <xdr:cNvPr id="5" name="Рисунок 4" descr="3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1110" cy="10219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9524</xdr:colOff>
      <xdr:row>5</xdr:row>
      <xdr:rowOff>114299</xdr:rowOff>
    </xdr:to>
    <xdr:pic>
      <xdr:nvPicPr>
        <xdr:cNvPr id="6" name="Рисунок 5" descr="лого губернские игры 2017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43024" cy="1066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" zoomScaleNormal="100" workbookViewId="0">
      <selection activeCell="O18" sqref="O18"/>
    </sheetView>
  </sheetViews>
  <sheetFormatPr defaultRowHeight="15" x14ac:dyDescent="0.25"/>
  <cols>
    <col min="1" max="1" width="10.140625" customWidth="1"/>
    <col min="2" max="2" width="9.85546875" customWidth="1"/>
    <col min="3" max="3" width="15" customWidth="1"/>
    <col min="4" max="4" width="13.42578125" customWidth="1"/>
    <col min="5" max="5" width="11.140625" customWidth="1"/>
    <col min="6" max="6" width="26.28515625" customWidth="1"/>
    <col min="7" max="11" width="9.7109375" customWidth="1"/>
    <col min="12" max="12" width="10.5703125" customWidth="1"/>
    <col min="13" max="13" width="19.140625" customWidth="1"/>
  </cols>
  <sheetData>
    <row r="1" spans="1:13" x14ac:dyDescent="0.25">
      <c r="C1" s="31" t="s">
        <v>32</v>
      </c>
      <c r="D1" s="31"/>
      <c r="E1" s="31"/>
      <c r="F1" s="31"/>
      <c r="G1" s="31"/>
      <c r="H1" s="31"/>
      <c r="I1" s="31"/>
      <c r="J1" s="31"/>
      <c r="K1" s="31"/>
      <c r="L1" s="31"/>
    </row>
    <row r="2" spans="1:13" x14ac:dyDescent="0.25"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x14ac:dyDescent="0.25"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3" x14ac:dyDescent="0.25"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3" x14ac:dyDescent="0.25"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3" x14ac:dyDescent="0.25"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ht="54" customHeight="1" x14ac:dyDescent="0.25"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3" ht="15.75" x14ac:dyDescent="0.2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8.25" customHeight="1" x14ac:dyDescent="0.25"/>
    <row r="10" spans="1:13" ht="47.25" customHeight="1" x14ac:dyDescent="0.25">
      <c r="A10" s="2" t="s">
        <v>1</v>
      </c>
      <c r="B10" s="33" t="s">
        <v>7</v>
      </c>
      <c r="C10" s="34"/>
      <c r="D10" s="11" t="s">
        <v>4</v>
      </c>
      <c r="E10" s="11" t="s">
        <v>5</v>
      </c>
      <c r="F10" s="11" t="s">
        <v>0</v>
      </c>
      <c r="G10" s="6" t="s">
        <v>6</v>
      </c>
      <c r="H10" s="5" t="s">
        <v>11</v>
      </c>
      <c r="I10" s="5" t="s">
        <v>12</v>
      </c>
      <c r="J10" s="7" t="s">
        <v>8</v>
      </c>
      <c r="K10" s="7" t="s">
        <v>13</v>
      </c>
      <c r="L10" s="5" t="s">
        <v>9</v>
      </c>
      <c r="M10" s="5" t="s">
        <v>10</v>
      </c>
    </row>
    <row r="11" spans="1:13" ht="15.75" customHeight="1" x14ac:dyDescent="0.25">
      <c r="A11" s="10">
        <v>8</v>
      </c>
      <c r="B11" s="27" t="s">
        <v>29</v>
      </c>
      <c r="C11" s="28"/>
      <c r="D11" s="25">
        <v>1</v>
      </c>
      <c r="E11" s="12">
        <v>1977</v>
      </c>
      <c r="F11" s="13" t="s">
        <v>28</v>
      </c>
      <c r="G11" s="24">
        <v>0.41875000000000001</v>
      </c>
      <c r="H11" s="8">
        <v>0.43006944444444445</v>
      </c>
      <c r="I11" s="8">
        <f t="shared" ref="I11:I31" si="0">SUM(H11)-G11</f>
        <v>1.1319444444444438E-2</v>
      </c>
      <c r="J11" s="8">
        <v>0</v>
      </c>
      <c r="K11" s="9" t="s">
        <v>39</v>
      </c>
      <c r="L11" s="8">
        <v>0</v>
      </c>
      <c r="M11" s="4">
        <f t="shared" ref="M11:M31" si="1">SUM(I11)+J11-L11</f>
        <v>1.1319444444444438E-2</v>
      </c>
    </row>
    <row r="12" spans="1:13" ht="15.75" customHeight="1" x14ac:dyDescent="0.25">
      <c r="A12" s="10">
        <v>11</v>
      </c>
      <c r="B12" s="27" t="s">
        <v>15</v>
      </c>
      <c r="C12" s="28"/>
      <c r="D12" s="25">
        <v>2</v>
      </c>
      <c r="E12" s="12">
        <v>1957</v>
      </c>
      <c r="F12" s="13" t="s">
        <v>14</v>
      </c>
      <c r="G12" s="24">
        <v>0.42083333333333334</v>
      </c>
      <c r="H12" s="8">
        <v>0.4324884259259259</v>
      </c>
      <c r="I12" s="8">
        <f t="shared" si="0"/>
        <v>1.1655092592592564E-2</v>
      </c>
      <c r="J12" s="8">
        <v>6.9444444444444447E-4</v>
      </c>
      <c r="K12" s="9" t="s">
        <v>45</v>
      </c>
      <c r="L12" s="8">
        <v>0</v>
      </c>
      <c r="M12" s="4">
        <f t="shared" si="1"/>
        <v>1.2349537037037008E-2</v>
      </c>
    </row>
    <row r="13" spans="1:13" ht="15.75" customHeight="1" x14ac:dyDescent="0.25">
      <c r="A13" s="10">
        <v>5</v>
      </c>
      <c r="B13" s="27" t="s">
        <v>24</v>
      </c>
      <c r="C13" s="28"/>
      <c r="D13" s="25">
        <v>3</v>
      </c>
      <c r="E13" s="12">
        <v>1980</v>
      </c>
      <c r="F13" s="13" t="s">
        <v>23</v>
      </c>
      <c r="G13" s="24">
        <v>0.42291666666666666</v>
      </c>
      <c r="H13" s="8">
        <v>0.43366898148148153</v>
      </c>
      <c r="I13" s="8">
        <f t="shared" si="0"/>
        <v>1.0752314814814867E-2</v>
      </c>
      <c r="J13" s="8">
        <v>0</v>
      </c>
      <c r="K13" s="9" t="s">
        <v>45</v>
      </c>
      <c r="L13" s="8">
        <v>0</v>
      </c>
      <c r="M13" s="4">
        <f t="shared" si="1"/>
        <v>1.0752314814814867E-2</v>
      </c>
    </row>
    <row r="14" spans="1:13" ht="15.75" customHeight="1" x14ac:dyDescent="0.25">
      <c r="A14" s="10">
        <v>21</v>
      </c>
      <c r="B14" s="29" t="s">
        <v>41</v>
      </c>
      <c r="C14" s="30"/>
      <c r="D14" s="25">
        <v>4</v>
      </c>
      <c r="E14" s="12">
        <v>1982</v>
      </c>
      <c r="F14" s="13" t="s">
        <v>40</v>
      </c>
      <c r="G14" s="24">
        <v>0.42499999999999999</v>
      </c>
      <c r="H14" s="8">
        <v>0.44358796296296293</v>
      </c>
      <c r="I14" s="8">
        <f t="shared" si="0"/>
        <v>1.8587962962962945E-2</v>
      </c>
      <c r="J14" s="8">
        <v>1.3888888888888889E-3</v>
      </c>
      <c r="K14" s="9" t="s">
        <v>45</v>
      </c>
      <c r="L14" s="8">
        <v>0</v>
      </c>
      <c r="M14" s="4">
        <f t="shared" si="1"/>
        <v>1.9976851851851832E-2</v>
      </c>
    </row>
    <row r="15" spans="1:13" ht="15.75" customHeight="1" x14ac:dyDescent="0.25">
      <c r="A15" s="10">
        <v>16</v>
      </c>
      <c r="B15" s="27" t="s">
        <v>18</v>
      </c>
      <c r="C15" s="28"/>
      <c r="D15" s="25">
        <v>5</v>
      </c>
      <c r="E15" s="12">
        <v>1985</v>
      </c>
      <c r="F15" s="13" t="s">
        <v>17</v>
      </c>
      <c r="G15" s="24">
        <v>0.42708333333333331</v>
      </c>
      <c r="H15" s="8">
        <v>0.4403819444444444</v>
      </c>
      <c r="I15" s="8">
        <f t="shared" si="0"/>
        <v>1.3298611111111081E-2</v>
      </c>
      <c r="J15" s="8">
        <v>0</v>
      </c>
      <c r="K15" s="9" t="s">
        <v>39</v>
      </c>
      <c r="L15" s="8">
        <v>5.7870370370370366E-5</v>
      </c>
      <c r="M15" s="4">
        <f t="shared" si="1"/>
        <v>1.3240740740740711E-2</v>
      </c>
    </row>
    <row r="16" spans="1:13" ht="15.75" customHeight="1" x14ac:dyDescent="0.25">
      <c r="A16" s="26">
        <v>2</v>
      </c>
      <c r="B16" s="27" t="s">
        <v>27</v>
      </c>
      <c r="C16" s="28"/>
      <c r="D16" s="25">
        <v>6</v>
      </c>
      <c r="E16" s="12">
        <v>1972</v>
      </c>
      <c r="F16" s="13" t="s">
        <v>26</v>
      </c>
      <c r="G16" s="24">
        <v>0.4291666666666667</v>
      </c>
      <c r="H16" s="8">
        <v>0.43912037037037038</v>
      </c>
      <c r="I16" s="8">
        <f t="shared" si="0"/>
        <v>9.9537037037036868E-3</v>
      </c>
      <c r="J16" s="8">
        <v>6.9444444444444447E-4</v>
      </c>
      <c r="K16" s="9" t="s">
        <v>39</v>
      </c>
      <c r="L16" s="8">
        <v>0</v>
      </c>
      <c r="M16" s="4">
        <f t="shared" si="1"/>
        <v>1.0648148148148131E-2</v>
      </c>
    </row>
    <row r="17" spans="1:13" ht="15.75" customHeight="1" x14ac:dyDescent="0.25">
      <c r="A17" s="10">
        <v>19</v>
      </c>
      <c r="B17" s="27" t="s">
        <v>21</v>
      </c>
      <c r="C17" s="28"/>
      <c r="D17" s="25">
        <v>7</v>
      </c>
      <c r="E17" s="12">
        <v>1981</v>
      </c>
      <c r="F17" s="13" t="s">
        <v>20</v>
      </c>
      <c r="G17" s="24">
        <v>0.43124999999999997</v>
      </c>
      <c r="H17" s="8">
        <v>0.44482638888888887</v>
      </c>
      <c r="I17" s="8">
        <f t="shared" si="0"/>
        <v>1.3576388888888902E-2</v>
      </c>
      <c r="J17" s="8">
        <v>6.9444444444444447E-4</v>
      </c>
      <c r="K17" s="9" t="s">
        <v>46</v>
      </c>
      <c r="L17" s="8">
        <v>0</v>
      </c>
      <c r="M17" s="4">
        <f t="shared" si="1"/>
        <v>1.4270833333333345E-2</v>
      </c>
    </row>
    <row r="18" spans="1:13" ht="15.75" customHeight="1" x14ac:dyDescent="0.25">
      <c r="A18" s="10">
        <v>6</v>
      </c>
      <c r="B18" s="27" t="s">
        <v>36</v>
      </c>
      <c r="C18" s="28"/>
      <c r="D18" s="25">
        <v>8</v>
      </c>
      <c r="E18" s="12">
        <v>1988</v>
      </c>
      <c r="F18" s="13" t="s">
        <v>28</v>
      </c>
      <c r="G18" s="24">
        <v>0.43333333333333335</v>
      </c>
      <c r="H18" s="8">
        <v>0.44444444444444442</v>
      </c>
      <c r="I18" s="8">
        <f t="shared" si="0"/>
        <v>1.1111111111111072E-2</v>
      </c>
      <c r="J18" s="8">
        <v>0</v>
      </c>
      <c r="K18" s="9" t="s">
        <v>39</v>
      </c>
      <c r="L18" s="8">
        <v>0</v>
      </c>
      <c r="M18" s="4">
        <f t="shared" si="1"/>
        <v>1.1111111111111072E-2</v>
      </c>
    </row>
    <row r="19" spans="1:13" ht="15.75" customHeight="1" x14ac:dyDescent="0.25">
      <c r="A19" s="10">
        <v>10</v>
      </c>
      <c r="B19" s="27" t="s">
        <v>16</v>
      </c>
      <c r="C19" s="28"/>
      <c r="D19" s="25">
        <v>9</v>
      </c>
      <c r="E19" s="12">
        <v>1968</v>
      </c>
      <c r="F19" s="13" t="s">
        <v>14</v>
      </c>
      <c r="G19" s="24">
        <v>0.43541666666666662</v>
      </c>
      <c r="H19" s="8">
        <v>0.44755787037037037</v>
      </c>
      <c r="I19" s="8">
        <f t="shared" si="0"/>
        <v>1.2141203703703751E-2</v>
      </c>
      <c r="J19" s="8">
        <v>0</v>
      </c>
      <c r="K19" s="9" t="s">
        <v>46</v>
      </c>
      <c r="L19" s="8">
        <v>0</v>
      </c>
      <c r="M19" s="4">
        <f t="shared" si="1"/>
        <v>1.2141203703703751E-2</v>
      </c>
    </row>
    <row r="20" spans="1:13" ht="15.75" customHeight="1" x14ac:dyDescent="0.25">
      <c r="A20" s="10">
        <v>7</v>
      </c>
      <c r="B20" s="27" t="s">
        <v>34</v>
      </c>
      <c r="C20" s="28"/>
      <c r="D20" s="25">
        <v>10</v>
      </c>
      <c r="E20" s="12">
        <v>1972</v>
      </c>
      <c r="F20" s="13" t="s">
        <v>23</v>
      </c>
      <c r="G20" s="24">
        <v>0.4375</v>
      </c>
      <c r="H20" s="8">
        <v>0.44869212962962962</v>
      </c>
      <c r="I20" s="8">
        <f t="shared" si="0"/>
        <v>1.1192129629629621E-2</v>
      </c>
      <c r="J20" s="8">
        <v>0</v>
      </c>
      <c r="K20" s="9" t="s">
        <v>46</v>
      </c>
      <c r="L20" s="8">
        <v>0</v>
      </c>
      <c r="M20" s="4">
        <f t="shared" si="1"/>
        <v>1.1192129629629621E-2</v>
      </c>
    </row>
    <row r="21" spans="1:13" ht="15.75" customHeight="1" x14ac:dyDescent="0.25">
      <c r="A21" s="10">
        <v>20</v>
      </c>
      <c r="B21" s="29" t="s">
        <v>42</v>
      </c>
      <c r="C21" s="30"/>
      <c r="D21" s="25">
        <v>11</v>
      </c>
      <c r="E21" s="12">
        <v>1946</v>
      </c>
      <c r="F21" s="13" t="s">
        <v>40</v>
      </c>
      <c r="G21" s="24">
        <v>0.43958333333333338</v>
      </c>
      <c r="H21" s="8">
        <v>0.45741898148148147</v>
      </c>
      <c r="I21" s="8">
        <f t="shared" si="0"/>
        <v>1.7835648148148087E-2</v>
      </c>
      <c r="J21" s="8">
        <v>2.0833333333333333E-3</v>
      </c>
      <c r="K21" s="9" t="s">
        <v>39</v>
      </c>
      <c r="L21" s="8">
        <v>0</v>
      </c>
      <c r="M21" s="4">
        <f t="shared" si="1"/>
        <v>1.991898148148142E-2</v>
      </c>
    </row>
    <row r="22" spans="1:13" ht="15.75" customHeight="1" x14ac:dyDescent="0.25">
      <c r="A22" s="10">
        <v>15</v>
      </c>
      <c r="B22" s="27" t="s">
        <v>33</v>
      </c>
      <c r="C22" s="28"/>
      <c r="D22" s="25">
        <v>12</v>
      </c>
      <c r="E22" s="12">
        <v>1972</v>
      </c>
      <c r="F22" s="13" t="s">
        <v>17</v>
      </c>
      <c r="G22" s="24">
        <v>0.44166666666666665</v>
      </c>
      <c r="H22" s="8">
        <v>0.45406250000000004</v>
      </c>
      <c r="I22" s="8">
        <f t="shared" si="0"/>
        <v>1.2395833333333384E-2</v>
      </c>
      <c r="J22" s="8">
        <v>6.9444444444444447E-4</v>
      </c>
      <c r="K22" s="9" t="s">
        <v>39</v>
      </c>
      <c r="L22" s="8">
        <v>0</v>
      </c>
      <c r="M22" s="4">
        <f t="shared" si="1"/>
        <v>1.3090277777777827E-2</v>
      </c>
    </row>
    <row r="23" spans="1:13" ht="15.75" customHeight="1" x14ac:dyDescent="0.25">
      <c r="A23" s="10">
        <v>4</v>
      </c>
      <c r="B23" s="27" t="s">
        <v>35</v>
      </c>
      <c r="C23" s="28"/>
      <c r="D23" s="25">
        <v>13</v>
      </c>
      <c r="E23" s="12">
        <v>1990</v>
      </c>
      <c r="F23" s="13" t="s">
        <v>26</v>
      </c>
      <c r="G23" s="24">
        <v>0.44375000000000003</v>
      </c>
      <c r="H23" s="8">
        <v>0.45377314814814818</v>
      </c>
      <c r="I23" s="8">
        <f t="shared" si="0"/>
        <v>1.0023148148148142E-2</v>
      </c>
      <c r="J23" s="8">
        <v>6.9444444444444447E-4</v>
      </c>
      <c r="K23" s="9" t="s">
        <v>39</v>
      </c>
      <c r="L23" s="8">
        <v>0</v>
      </c>
      <c r="M23" s="4">
        <f t="shared" si="1"/>
        <v>1.0717592592592586E-2</v>
      </c>
    </row>
    <row r="24" spans="1:13" ht="15.75" customHeight="1" x14ac:dyDescent="0.25">
      <c r="A24" s="10">
        <v>9</v>
      </c>
      <c r="B24" s="27" t="s">
        <v>22</v>
      </c>
      <c r="C24" s="28"/>
      <c r="D24" s="25">
        <v>14</v>
      </c>
      <c r="E24" s="12">
        <v>1984</v>
      </c>
      <c r="F24" s="13" t="s">
        <v>20</v>
      </c>
      <c r="G24" s="24">
        <v>0.4458333333333333</v>
      </c>
      <c r="H24" s="8">
        <v>0.45778935185185188</v>
      </c>
      <c r="I24" s="8">
        <f t="shared" si="0"/>
        <v>1.1956018518518574E-2</v>
      </c>
      <c r="J24" s="8">
        <v>0</v>
      </c>
      <c r="K24" s="9" t="s">
        <v>39</v>
      </c>
      <c r="L24" s="8">
        <v>0</v>
      </c>
      <c r="M24" s="4">
        <f t="shared" si="1"/>
        <v>1.1956018518518574E-2</v>
      </c>
    </row>
    <row r="25" spans="1:13" ht="15.75" customHeight="1" x14ac:dyDescent="0.25">
      <c r="A25" s="10">
        <v>13</v>
      </c>
      <c r="B25" s="27" t="s">
        <v>30</v>
      </c>
      <c r="C25" s="28"/>
      <c r="D25" s="25">
        <v>15</v>
      </c>
      <c r="E25" s="12">
        <v>1976</v>
      </c>
      <c r="F25" s="13" t="s">
        <v>28</v>
      </c>
      <c r="G25" s="24">
        <v>0.44791666666666669</v>
      </c>
      <c r="H25" s="8">
        <v>0.46053240740740736</v>
      </c>
      <c r="I25" s="8">
        <f t="shared" si="0"/>
        <v>1.2615740740740677E-2</v>
      </c>
      <c r="J25" s="8">
        <v>0</v>
      </c>
      <c r="K25" s="9" t="s">
        <v>46</v>
      </c>
      <c r="L25" s="8">
        <v>0</v>
      </c>
      <c r="M25" s="4">
        <f t="shared" si="1"/>
        <v>1.2615740740740677E-2</v>
      </c>
    </row>
    <row r="26" spans="1:13" ht="15.75" customHeight="1" x14ac:dyDescent="0.25">
      <c r="A26" s="10">
        <v>14</v>
      </c>
      <c r="B26" s="27" t="s">
        <v>38</v>
      </c>
      <c r="C26" s="28"/>
      <c r="D26" s="25">
        <v>16</v>
      </c>
      <c r="E26" s="12">
        <v>1983</v>
      </c>
      <c r="F26" s="13" t="s">
        <v>14</v>
      </c>
      <c r="G26" s="24">
        <v>0.45</v>
      </c>
      <c r="H26" s="8">
        <v>0.46230324074074075</v>
      </c>
      <c r="I26" s="8">
        <f t="shared" si="0"/>
        <v>1.230324074074074E-2</v>
      </c>
      <c r="J26" s="8">
        <v>6.9444444444444447E-4</v>
      </c>
      <c r="K26" s="9" t="s">
        <v>45</v>
      </c>
      <c r="L26" s="8">
        <v>0</v>
      </c>
      <c r="M26" s="4">
        <f t="shared" si="1"/>
        <v>1.2997685185185183E-2</v>
      </c>
    </row>
    <row r="27" spans="1:13" ht="15.75" customHeight="1" x14ac:dyDescent="0.25">
      <c r="A27" s="10">
        <v>12</v>
      </c>
      <c r="B27" s="27" t="s">
        <v>25</v>
      </c>
      <c r="C27" s="28"/>
      <c r="D27" s="25">
        <v>17</v>
      </c>
      <c r="E27" s="12">
        <v>1960</v>
      </c>
      <c r="F27" s="13" t="s">
        <v>23</v>
      </c>
      <c r="G27" s="24">
        <v>0.45208333333333334</v>
      </c>
      <c r="H27" s="8">
        <v>0.4646527777777778</v>
      </c>
      <c r="I27" s="8">
        <f t="shared" si="0"/>
        <v>1.2569444444444466E-2</v>
      </c>
      <c r="J27" s="8">
        <v>0</v>
      </c>
      <c r="K27" s="9" t="s">
        <v>39</v>
      </c>
      <c r="L27" s="8">
        <v>0</v>
      </c>
      <c r="M27" s="4">
        <f t="shared" si="1"/>
        <v>1.2569444444444466E-2</v>
      </c>
    </row>
    <row r="28" spans="1:13" ht="15.75" customHeight="1" x14ac:dyDescent="0.25">
      <c r="A28" s="10">
        <v>18</v>
      </c>
      <c r="B28" s="29" t="s">
        <v>43</v>
      </c>
      <c r="C28" s="30"/>
      <c r="D28" s="25">
        <v>18</v>
      </c>
      <c r="E28" s="12">
        <v>1981</v>
      </c>
      <c r="F28" s="13" t="s">
        <v>40</v>
      </c>
      <c r="G28" s="24">
        <v>0.45416666666666666</v>
      </c>
      <c r="H28" s="8">
        <v>0.46702546296296293</v>
      </c>
      <c r="I28" s="8">
        <f t="shared" si="0"/>
        <v>1.2858796296296271E-2</v>
      </c>
      <c r="J28" s="8">
        <v>6.9444444444444447E-4</v>
      </c>
      <c r="K28" s="9" t="s">
        <v>45</v>
      </c>
      <c r="L28" s="8">
        <v>0</v>
      </c>
      <c r="M28" s="4">
        <f t="shared" si="1"/>
        <v>1.3553240740740715E-2</v>
      </c>
    </row>
    <row r="29" spans="1:13" ht="15.75" customHeight="1" x14ac:dyDescent="0.25">
      <c r="A29" s="26">
        <v>3</v>
      </c>
      <c r="B29" s="27" t="s">
        <v>19</v>
      </c>
      <c r="C29" s="28"/>
      <c r="D29" s="25">
        <v>19</v>
      </c>
      <c r="E29" s="12">
        <v>1984</v>
      </c>
      <c r="F29" s="13" t="s">
        <v>17</v>
      </c>
      <c r="G29" s="24">
        <v>0.45624999999999999</v>
      </c>
      <c r="H29" s="8">
        <v>0.46690972222222221</v>
      </c>
      <c r="I29" s="8">
        <f t="shared" si="0"/>
        <v>1.0659722222222223E-2</v>
      </c>
      <c r="J29" s="8">
        <v>0</v>
      </c>
      <c r="K29" s="9" t="s">
        <v>39</v>
      </c>
      <c r="L29" s="8">
        <v>0</v>
      </c>
      <c r="M29" s="4">
        <f t="shared" si="1"/>
        <v>1.0659722222222223E-2</v>
      </c>
    </row>
    <row r="30" spans="1:13" ht="15.75" customHeight="1" x14ac:dyDescent="0.25">
      <c r="A30" s="26">
        <v>1</v>
      </c>
      <c r="B30" s="27" t="s">
        <v>44</v>
      </c>
      <c r="C30" s="28"/>
      <c r="D30" s="25">
        <v>20</v>
      </c>
      <c r="E30" s="12">
        <v>1962</v>
      </c>
      <c r="F30" s="13" t="s">
        <v>26</v>
      </c>
      <c r="G30" s="24">
        <v>0.45833333333333331</v>
      </c>
      <c r="H30" s="8">
        <v>0.46869212962962964</v>
      </c>
      <c r="I30" s="8">
        <f t="shared" si="0"/>
        <v>1.0358796296296324E-2</v>
      </c>
      <c r="J30" s="8">
        <v>0</v>
      </c>
      <c r="K30" s="9" t="s">
        <v>39</v>
      </c>
      <c r="L30" s="8">
        <v>0</v>
      </c>
      <c r="M30" s="4">
        <f t="shared" si="1"/>
        <v>1.0358796296296324E-2</v>
      </c>
    </row>
    <row r="31" spans="1:13" ht="15.75" customHeight="1" x14ac:dyDescent="0.25">
      <c r="A31" s="10">
        <v>17</v>
      </c>
      <c r="B31" s="27" t="s">
        <v>37</v>
      </c>
      <c r="C31" s="28"/>
      <c r="D31" s="25">
        <v>21</v>
      </c>
      <c r="E31" s="12">
        <v>1987</v>
      </c>
      <c r="F31" s="13" t="s">
        <v>20</v>
      </c>
      <c r="G31" s="24">
        <v>0.4604166666666667</v>
      </c>
      <c r="H31" s="8">
        <v>0.47319444444444447</v>
      </c>
      <c r="I31" s="8">
        <f t="shared" si="0"/>
        <v>1.2777777777777777E-2</v>
      </c>
      <c r="J31" s="8">
        <v>6.9444444444444447E-4</v>
      </c>
      <c r="K31" s="9" t="s">
        <v>39</v>
      </c>
      <c r="L31" s="8">
        <v>0</v>
      </c>
      <c r="M31" s="4">
        <f t="shared" si="1"/>
        <v>1.3472222222222221E-2</v>
      </c>
    </row>
    <row r="32" spans="1:13" ht="16.5" customHeight="1" x14ac:dyDescent="0.25">
      <c r="A32" s="14"/>
      <c r="B32" s="15"/>
      <c r="C32" s="15"/>
      <c r="D32" s="16"/>
      <c r="E32" s="17"/>
      <c r="F32" s="18"/>
      <c r="G32" s="19"/>
      <c r="H32" s="20"/>
      <c r="I32" s="21"/>
      <c r="J32" s="20"/>
      <c r="K32" s="22"/>
      <c r="L32" s="20"/>
      <c r="M32" s="23"/>
    </row>
    <row r="33" spans="1:13" ht="15.75" x14ac:dyDescent="0.25">
      <c r="A33" s="1" t="s">
        <v>2</v>
      </c>
      <c r="B33" s="3"/>
      <c r="M33" s="3"/>
    </row>
    <row r="34" spans="1:13" ht="15.75" x14ac:dyDescent="0.25">
      <c r="A34" s="3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</row>
    <row r="35" spans="1:13" ht="15.75" x14ac:dyDescent="0.25">
      <c r="A35" s="1" t="s">
        <v>3</v>
      </c>
      <c r="B35" s="3"/>
      <c r="M35" s="3"/>
    </row>
  </sheetData>
  <mergeCells count="3">
    <mergeCell ref="C1:L7"/>
    <mergeCell ref="A8:M8"/>
    <mergeCell ref="B10:C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2017-02-16T10:22:13Z</dcterms:modified>
</cp:coreProperties>
</file>